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2025-RTPN-6122_Gestion sédiments pollués_SO/1_Passation/01_DCE/1_Docs de travail/"/>
    </mc:Choice>
  </mc:AlternateContent>
  <xr:revisionPtr revIDLastSave="389" documentId="13_ncr:1_{A5290105-22EB-4F21-B8BA-9A2D636CDCF7}" xr6:coauthVersionLast="47" xr6:coauthVersionMax="47" xr10:uidLastSave="{98AEB622-D3CE-4A27-AC20-AE47F209662A}"/>
  <bookViews>
    <workbookView xWindow="-57720" yWindow="-120" windowWidth="29040" windowHeight="15720" xr2:uid="{4C8390F6-5AAD-4516-9AD0-DAC25793E134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F36" i="1"/>
  <c r="F32" i="1"/>
  <c r="G32" i="1" s="1"/>
  <c r="F28" i="1"/>
  <c r="G28" i="1" s="1"/>
  <c r="F21" i="1"/>
  <c r="F17" i="1"/>
  <c r="G17" i="1" s="1"/>
  <c r="F12" i="1"/>
  <c r="G12" i="1" s="1"/>
  <c r="F7" i="1"/>
  <c r="G7" i="1" s="1"/>
  <c r="G21" i="1"/>
</calcChain>
</file>

<file path=xl/sharedStrings.xml><?xml version="1.0" encoding="utf-8"?>
<sst xmlns="http://schemas.openxmlformats.org/spreadsheetml/2006/main" count="111" uniqueCount="89">
  <si>
    <t>Unité</t>
  </si>
  <si>
    <t>Décomposition de la mission</t>
  </si>
  <si>
    <t>Nombre de jours / homme (le candidat pourra répondre en heures mais devra le préciser)</t>
  </si>
  <si>
    <t>Total sur l’ensemble de 
la mission</t>
  </si>
  <si>
    <t>DÉCOMPOSITION DES PRIX GLOBAUX ET FORFAITAIRES</t>
  </si>
  <si>
    <t>Quantité</t>
  </si>
  <si>
    <t>Prix Total € TTC</t>
  </si>
  <si>
    <t>Prix Unitaire HT</t>
  </si>
  <si>
    <t>N°</t>
  </si>
  <si>
    <t>1.1</t>
  </si>
  <si>
    <t>1.2</t>
  </si>
  <si>
    <t>1.3</t>
  </si>
  <si>
    <t>1.4</t>
  </si>
  <si>
    <t>2.1</t>
  </si>
  <si>
    <t>2.2</t>
  </si>
  <si>
    <t>2.3</t>
  </si>
  <si>
    <t>2.4</t>
  </si>
  <si>
    <t>3.1</t>
  </si>
  <si>
    <t>3.2</t>
  </si>
  <si>
    <t>3.3</t>
  </si>
  <si>
    <t>Forfait</t>
  </si>
  <si>
    <t>Réunion</t>
  </si>
  <si>
    <t>Prix Total € HT</t>
  </si>
  <si>
    <t>Étude de la déshydratation et de la valorisation des sédiments non immergeables 
Port des Sables-d’Olonne (85)
Bassin commerce et bassin pêche</t>
  </si>
  <si>
    <t>PHASE 1 – PRÉLÈVEMENTS ET ANALYSES</t>
  </si>
  <si>
    <t>Reconnaissance du site, plan de prélèvement et validation par la CCI</t>
  </si>
  <si>
    <t xml:space="preserve">Réalisation des prélèvements sédimentaires (bassins commerce et pêche) </t>
  </si>
  <si>
    <t>Analyses physico-chimiques des sédiments (métaux lourds, HAP, PCB, TBT…)</t>
  </si>
  <si>
    <t>Rapport d’analyses et interprétation des résultats</t>
  </si>
  <si>
    <t>PHASE 2 – ESSAIS DE DÉSHYDRATATION (GÉOTUBES ET FLOCCULATION)</t>
  </si>
  <si>
    <t>Définition du protocole d’essai (floculants, concentration, conditions)</t>
  </si>
  <si>
    <t>Réalisation des essais de floculation et de remplissage en sacs pilotes</t>
  </si>
  <si>
    <t>Analyse des résultats et calcul des rendements de siccité</t>
  </si>
  <si>
    <t>Rapport d’essais de déshydratation</t>
  </si>
  <si>
    <t>Observations</t>
  </si>
  <si>
    <t>Inclut réunion de cadrage et cartographie des points</t>
  </si>
  <si>
    <t>Moyens humains, matériels et sécurité inclus</t>
  </si>
  <si>
    <t>Analyses par laboratoire agréé</t>
  </si>
  <si>
    <t>Transmission d’un rapport validé par la CCI</t>
  </si>
  <si>
    <t>Préparation et validation par la CCI</t>
  </si>
  <si>
    <t>Inclut fourniture sacs, floculants, suivi de ressuyage</t>
  </si>
  <si>
    <t>Bilans matière, consommation, efficacité</t>
  </si>
  <si>
    <t>Synthèse complète avec photos et courbes</t>
  </si>
  <si>
    <t>PHASE 3 – IDENTIFICATION ET ÉVALUATION DES FILIÈRES</t>
  </si>
  <si>
    <t>Recherche et analyse des filières d’élimination (ISDND)</t>
  </si>
  <si>
    <t>Inclut coût unitaire et conditions d’acceptation</t>
  </si>
  <si>
    <t>Étude des filières de valorisation potentielles (locale, régionale)</t>
  </si>
  <si>
    <t>Rapport comparatif des filières d’exutoire</t>
  </si>
  <si>
    <t>Essais de formulation et faisabilité technique</t>
  </si>
  <si>
    <t>Critères techniques, environnementaux, économiques</t>
  </si>
  <si>
    <t>4.1</t>
  </si>
  <si>
    <t>4.2</t>
  </si>
  <si>
    <t>4.3</t>
  </si>
  <si>
    <t>4.4</t>
  </si>
  <si>
    <t>4.5</t>
  </si>
  <si>
    <t>4.6</t>
  </si>
  <si>
    <t>PHASE 4 – ÉTUDE DIMENSIONNANTE À L’ÉCHELLE 20 000 M³</t>
  </si>
  <si>
    <t>Extrapolation des essais à l’échelle 20 000 m³</t>
  </si>
  <si>
    <t>Application des rendements issus des essais en sacs</t>
  </si>
  <si>
    <t>Bilans matière et hydrique complets</t>
  </si>
  <si>
    <t>Volumes pompés, siccité attendue, eaux de ressuyage</t>
  </si>
  <si>
    <t>Étude de faisabilité et détermination du nombre de campagnes</t>
  </si>
  <si>
    <t>Scénarios : 2 campagnes (réf.) / 3 campagnes ou plus</t>
  </si>
  <si>
    <t>Analyse de la faisabilité logistique sur la plateforme Sablimaris</t>
  </si>
  <si>
    <t>Capacité utile, rotation boudins, gestion eaux</t>
  </si>
  <si>
    <t>Estimation globale des coûts à l’échelle 20 000 m³</t>
  </si>
  <si>
    <t>Chiffrage postes : dragage, géotubes, filières, transport</t>
  </si>
  <si>
    <t>Rapport de phase 4 (note dimensionnante + tableur + synthèse)</t>
  </si>
  <si>
    <t>Livrables numériques PDF + DOCX + XLSX</t>
  </si>
  <si>
    <t>5.1</t>
  </si>
  <si>
    <t>5.2</t>
  </si>
  <si>
    <t>5.3</t>
  </si>
  <si>
    <t>Sélection d’échantillons représentatifs de sédiments déshydratés</t>
  </si>
  <si>
    <t>Selon résultats phases 2 &amp; 4</t>
  </si>
  <si>
    <t>Essais de formulation et caractérisation (normes NF U44-095, etc.)</t>
  </si>
  <si>
    <t>Valorisation potentielle sous contrôle DDTM</t>
  </si>
  <si>
    <t>Rapport d’essais de valorisation et conclusions</t>
  </si>
  <si>
    <t>Intégration dans le rapport final</t>
  </si>
  <si>
    <t>REUNIONS ET SUIVI</t>
  </si>
  <si>
    <t>6.1</t>
  </si>
  <si>
    <t>6.2</t>
  </si>
  <si>
    <t>6.3</t>
  </si>
  <si>
    <t>Réunion de démarrage et de validation du protocole</t>
  </si>
  <si>
    <t>Phase 1</t>
  </si>
  <si>
    <t>Réunion intermédiaire et de présentation des résultats d’essais</t>
  </si>
  <si>
    <t>Phase 2-3-4</t>
  </si>
  <si>
    <t>Réunion de restitution finale</t>
  </si>
  <si>
    <t>Phase 5</t>
  </si>
  <si>
    <t>2025-RTPN-6122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</si>
</sst>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b/>
      <sz val="11"/>
      <color theme="0"/>
      <name val="Times New Roman"/>
      <family val="1"/>
    </font>
    <font>
      <sz val="9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theme="1"/>
      <name val="Trebuchet MS"/>
      <family val="2"/>
    </font>
    <font>
      <sz val="11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theme="3" tint="0.8999908444471571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7" fillId="3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7" fillId="3" borderId="17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2" borderId="23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/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977901</xdr:colOff>
      <xdr:row>0</xdr:row>
      <xdr:rowOff>171450</xdr:rowOff>
    </xdr:from>
    <xdr:to>
      <xdr:col>5</xdr:col>
      <xdr:colOff>495301</xdr:colOff>
      <xdr:row>0</xdr:row>
      <xdr:rowOff>1257300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2B6ECF-BED1-415C-980D-10CE707DB5B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5626" y="171450"/>
          <a:ext cx="2346325" cy="1085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788BB-4CE7-4C8F-9B34-7632B65E410B}">
  <sheetPr>
    <pageSetUpPr fitToPage="1"/>
  </sheetPr>
  <dimension ref="A1:I37"/>
  <sheetViews>
    <sheetView tabSelected="1" zoomScaleNormal="100" workbookViewId="0">
      <selection activeCell="J5" sqref="J5"/>
    </sheetView>
  </sheetViews>
  <sheetFormatPr baseColWidth="10" defaultRowHeight="15" x14ac:dyDescent="0.25"/>
  <cols>
    <col min="1" max="1" width="11.42578125" style="6"/>
    <col min="2" max="2" width="43.7109375" customWidth="1"/>
    <col min="3" max="4" width="14.7109375" style="6" customWidth="1"/>
    <col min="5" max="6" width="27.7109375" style="6" customWidth="1"/>
    <col min="7" max="7" width="27.7109375" style="10" customWidth="1"/>
    <col min="8" max="8" width="31.5703125" style="15" customWidth="1"/>
  </cols>
  <sheetData>
    <row r="1" spans="1:9" ht="105.75" customHeight="1" thickTop="1" x14ac:dyDescent="0.25">
      <c r="A1" s="42"/>
      <c r="B1" s="43"/>
      <c r="C1" s="43"/>
      <c r="D1" s="43"/>
      <c r="E1" s="43"/>
      <c r="F1" s="43"/>
      <c r="G1" s="43"/>
      <c r="H1" s="44"/>
      <c r="I1" s="3"/>
    </row>
    <row r="2" spans="1:9" ht="62.25" customHeight="1" x14ac:dyDescent="0.25">
      <c r="A2" s="45" t="s">
        <v>23</v>
      </c>
      <c r="B2" s="46"/>
      <c r="C2" s="46"/>
      <c r="D2" s="46"/>
      <c r="E2" s="46"/>
      <c r="F2" s="46"/>
      <c r="G2" s="46"/>
      <c r="H2" s="47"/>
      <c r="I2" s="4"/>
    </row>
    <row r="3" spans="1:9" ht="16.5" x14ac:dyDescent="0.3">
      <c r="A3" s="54" t="s">
        <v>88</v>
      </c>
      <c r="B3" s="55"/>
      <c r="C3" s="55"/>
      <c r="D3" s="55"/>
      <c r="E3" s="55"/>
      <c r="F3" s="55"/>
      <c r="G3" s="55"/>
      <c r="H3" s="56"/>
      <c r="I3" s="2"/>
    </row>
    <row r="4" spans="1:9" ht="18" x14ac:dyDescent="0.25">
      <c r="A4" s="48" t="s">
        <v>4</v>
      </c>
      <c r="B4" s="49"/>
      <c r="C4" s="49"/>
      <c r="D4" s="49"/>
      <c r="E4" s="49"/>
      <c r="F4" s="49"/>
      <c r="G4" s="49"/>
      <c r="H4" s="50"/>
      <c r="I4" s="5"/>
    </row>
    <row r="5" spans="1:9" ht="15.75" thickBot="1" x14ac:dyDescent="0.3">
      <c r="A5" s="35"/>
      <c r="B5" s="36"/>
      <c r="C5" s="37"/>
      <c r="D5" s="37"/>
      <c r="E5" s="37"/>
      <c r="F5" s="37"/>
      <c r="G5" s="37"/>
      <c r="H5" s="38"/>
    </row>
    <row r="6" spans="1:9" ht="30" customHeight="1" thickTop="1" x14ac:dyDescent="0.25">
      <c r="A6" s="32" t="s">
        <v>8</v>
      </c>
      <c r="B6" s="33" t="s">
        <v>1</v>
      </c>
      <c r="C6" s="33" t="s">
        <v>5</v>
      </c>
      <c r="D6" s="33" t="s">
        <v>0</v>
      </c>
      <c r="E6" s="33" t="s">
        <v>7</v>
      </c>
      <c r="F6" s="33" t="s">
        <v>22</v>
      </c>
      <c r="G6" s="33" t="s">
        <v>6</v>
      </c>
      <c r="H6" s="34" t="s">
        <v>34</v>
      </c>
    </row>
    <row r="7" spans="1:9" ht="36" customHeight="1" x14ac:dyDescent="0.25">
      <c r="A7" s="17">
        <v>1</v>
      </c>
      <c r="B7" s="51" t="s">
        <v>24</v>
      </c>
      <c r="C7" s="52"/>
      <c r="D7" s="52"/>
      <c r="E7" s="53"/>
      <c r="F7" s="9">
        <f>SUM(F8:F11)</f>
        <v>0</v>
      </c>
      <c r="G7" s="9">
        <f>F7*1.2</f>
        <v>0</v>
      </c>
      <c r="H7" s="18"/>
    </row>
    <row r="8" spans="1:9" ht="36" customHeight="1" x14ac:dyDescent="0.25">
      <c r="A8" s="19" t="s">
        <v>9</v>
      </c>
      <c r="B8" s="7" t="s">
        <v>25</v>
      </c>
      <c r="C8" s="1">
        <v>1</v>
      </c>
      <c r="D8" s="1" t="s">
        <v>20</v>
      </c>
      <c r="E8" s="1"/>
      <c r="F8" s="1"/>
      <c r="G8" s="1"/>
      <c r="H8" s="20" t="s">
        <v>35</v>
      </c>
    </row>
    <row r="9" spans="1:9" ht="36" customHeight="1" x14ac:dyDescent="0.25">
      <c r="A9" s="19" t="s">
        <v>10</v>
      </c>
      <c r="B9" s="7" t="s">
        <v>26</v>
      </c>
      <c r="C9" s="1">
        <v>1</v>
      </c>
      <c r="D9" s="1" t="s">
        <v>20</v>
      </c>
      <c r="E9" s="1"/>
      <c r="F9" s="1"/>
      <c r="G9" s="1"/>
      <c r="H9" s="20" t="s">
        <v>36</v>
      </c>
    </row>
    <row r="10" spans="1:9" ht="36" customHeight="1" x14ac:dyDescent="0.25">
      <c r="A10" s="19" t="s">
        <v>11</v>
      </c>
      <c r="B10" s="7" t="s">
        <v>27</v>
      </c>
      <c r="C10" s="1">
        <v>1</v>
      </c>
      <c r="D10" s="1" t="s">
        <v>20</v>
      </c>
      <c r="E10" s="1"/>
      <c r="F10" s="1"/>
      <c r="G10" s="1"/>
      <c r="H10" s="20" t="s">
        <v>37</v>
      </c>
    </row>
    <row r="11" spans="1:9" ht="36" customHeight="1" thickBot="1" x14ac:dyDescent="0.3">
      <c r="A11" s="21" t="s">
        <v>12</v>
      </c>
      <c r="B11" s="13" t="s">
        <v>28</v>
      </c>
      <c r="C11" s="12">
        <v>1</v>
      </c>
      <c r="D11" s="12" t="s">
        <v>20</v>
      </c>
      <c r="E11" s="12"/>
      <c r="F11" s="12"/>
      <c r="G11" s="12"/>
      <c r="H11" s="22" t="s">
        <v>38</v>
      </c>
    </row>
    <row r="12" spans="1:9" ht="36" customHeight="1" thickTop="1" x14ac:dyDescent="0.25">
      <c r="A12" s="23">
        <v>2</v>
      </c>
      <c r="B12" s="51" t="s">
        <v>29</v>
      </c>
      <c r="C12" s="52"/>
      <c r="D12" s="52"/>
      <c r="E12" s="53"/>
      <c r="F12" s="11">
        <f>SUM(F13:F16)</f>
        <v>0</v>
      </c>
      <c r="G12" s="11">
        <f>F12*1.2</f>
        <v>0</v>
      </c>
      <c r="H12" s="24"/>
    </row>
    <row r="13" spans="1:9" ht="36" customHeight="1" x14ac:dyDescent="0.25">
      <c r="A13" s="25" t="s">
        <v>13</v>
      </c>
      <c r="B13" s="7" t="s">
        <v>30</v>
      </c>
      <c r="C13" s="1">
        <v>1</v>
      </c>
      <c r="D13" s="1" t="s">
        <v>20</v>
      </c>
      <c r="E13" s="1"/>
      <c r="F13" s="1"/>
      <c r="G13" s="1"/>
      <c r="H13" s="20" t="s">
        <v>39</v>
      </c>
    </row>
    <row r="14" spans="1:9" ht="36" customHeight="1" x14ac:dyDescent="0.25">
      <c r="A14" s="25" t="s">
        <v>14</v>
      </c>
      <c r="B14" s="7" t="s">
        <v>31</v>
      </c>
      <c r="C14" s="8">
        <v>1</v>
      </c>
      <c r="D14" s="1" t="s">
        <v>20</v>
      </c>
      <c r="E14" s="1"/>
      <c r="F14" s="1"/>
      <c r="G14" s="1"/>
      <c r="H14" s="20" t="s">
        <v>40</v>
      </c>
    </row>
    <row r="15" spans="1:9" ht="36" customHeight="1" x14ac:dyDescent="0.25">
      <c r="A15" s="25" t="s">
        <v>15</v>
      </c>
      <c r="B15" s="7" t="s">
        <v>32</v>
      </c>
      <c r="C15" s="1">
        <v>1</v>
      </c>
      <c r="D15" s="1" t="s">
        <v>20</v>
      </c>
      <c r="E15" s="1"/>
      <c r="F15" s="1"/>
      <c r="G15" s="1"/>
      <c r="H15" s="20" t="s">
        <v>41</v>
      </c>
    </row>
    <row r="16" spans="1:9" ht="36" customHeight="1" thickBot="1" x14ac:dyDescent="0.3">
      <c r="A16" s="26" t="s">
        <v>16</v>
      </c>
      <c r="B16" s="13" t="s">
        <v>33</v>
      </c>
      <c r="C16" s="14">
        <v>1</v>
      </c>
      <c r="D16" s="12" t="s">
        <v>20</v>
      </c>
      <c r="E16" s="12"/>
      <c r="F16" s="12"/>
      <c r="G16" s="12"/>
      <c r="H16" s="22" t="s">
        <v>42</v>
      </c>
    </row>
    <row r="17" spans="1:8" ht="36" customHeight="1" thickTop="1" x14ac:dyDescent="0.25">
      <c r="A17" s="23">
        <v>3</v>
      </c>
      <c r="B17" s="51" t="s">
        <v>43</v>
      </c>
      <c r="C17" s="52"/>
      <c r="D17" s="52"/>
      <c r="E17" s="53"/>
      <c r="F17" s="11">
        <f>SUM(F18:F20)</f>
        <v>0</v>
      </c>
      <c r="G17" s="11">
        <f>F17*1.2</f>
        <v>0</v>
      </c>
      <c r="H17" s="24"/>
    </row>
    <row r="18" spans="1:8" ht="36" customHeight="1" x14ac:dyDescent="0.25">
      <c r="A18" s="27" t="s">
        <v>17</v>
      </c>
      <c r="B18" s="7" t="s">
        <v>44</v>
      </c>
      <c r="C18" s="1">
        <v>1</v>
      </c>
      <c r="D18" s="1" t="s">
        <v>20</v>
      </c>
      <c r="E18" s="1"/>
      <c r="F18" s="1"/>
      <c r="G18" s="1"/>
      <c r="H18" s="20" t="s">
        <v>45</v>
      </c>
    </row>
    <row r="19" spans="1:8" ht="36" customHeight="1" x14ac:dyDescent="0.25">
      <c r="A19" s="27" t="s">
        <v>18</v>
      </c>
      <c r="B19" s="7" t="s">
        <v>46</v>
      </c>
      <c r="C19" s="1">
        <v>1</v>
      </c>
      <c r="D19" s="1" t="s">
        <v>20</v>
      </c>
      <c r="E19" s="1"/>
      <c r="F19" s="1"/>
      <c r="G19" s="1"/>
      <c r="H19" s="20" t="s">
        <v>48</v>
      </c>
    </row>
    <row r="20" spans="1:8" ht="36" customHeight="1" thickBot="1" x14ac:dyDescent="0.3">
      <c r="A20" s="28" t="s">
        <v>19</v>
      </c>
      <c r="B20" s="13" t="s">
        <v>47</v>
      </c>
      <c r="C20" s="12">
        <v>1</v>
      </c>
      <c r="D20" s="12" t="s">
        <v>20</v>
      </c>
      <c r="E20" s="12"/>
      <c r="F20" s="12"/>
      <c r="G20" s="12"/>
      <c r="H20" s="22" t="s">
        <v>49</v>
      </c>
    </row>
    <row r="21" spans="1:8" ht="36" customHeight="1" thickTop="1" x14ac:dyDescent="0.25">
      <c r="A21" s="23">
        <v>4</v>
      </c>
      <c r="B21" s="51" t="s">
        <v>56</v>
      </c>
      <c r="C21" s="52"/>
      <c r="D21" s="52"/>
      <c r="E21" s="53"/>
      <c r="F21" s="11">
        <f>SUM(F22:F27)</f>
        <v>0</v>
      </c>
      <c r="G21" s="11">
        <f>F21*1.2</f>
        <v>0</v>
      </c>
      <c r="H21" s="24"/>
    </row>
    <row r="22" spans="1:8" ht="36" customHeight="1" x14ac:dyDescent="0.25">
      <c r="A22" s="27" t="s">
        <v>50</v>
      </c>
      <c r="B22" s="7" t="s">
        <v>57</v>
      </c>
      <c r="C22" s="1">
        <v>1</v>
      </c>
      <c r="D22" s="1" t="s">
        <v>20</v>
      </c>
      <c r="E22" s="1"/>
      <c r="F22" s="1"/>
      <c r="G22" s="1"/>
      <c r="H22" s="20" t="s">
        <v>58</v>
      </c>
    </row>
    <row r="23" spans="1:8" ht="36" customHeight="1" x14ac:dyDescent="0.25">
      <c r="A23" s="27" t="s">
        <v>51</v>
      </c>
      <c r="B23" s="7" t="s">
        <v>59</v>
      </c>
      <c r="C23" s="1">
        <v>1</v>
      </c>
      <c r="D23" s="1" t="s">
        <v>20</v>
      </c>
      <c r="E23" s="1"/>
      <c r="F23" s="1"/>
      <c r="G23" s="1"/>
      <c r="H23" s="20" t="s">
        <v>60</v>
      </c>
    </row>
    <row r="24" spans="1:8" ht="36" customHeight="1" x14ac:dyDescent="0.25">
      <c r="A24" s="27" t="s">
        <v>52</v>
      </c>
      <c r="B24" s="7" t="s">
        <v>61</v>
      </c>
      <c r="C24" s="1">
        <v>1</v>
      </c>
      <c r="D24" s="1" t="s">
        <v>20</v>
      </c>
      <c r="E24" s="1"/>
      <c r="F24" s="1"/>
      <c r="G24" s="1"/>
      <c r="H24" s="20" t="s">
        <v>62</v>
      </c>
    </row>
    <row r="25" spans="1:8" ht="36" customHeight="1" x14ac:dyDescent="0.25">
      <c r="A25" s="27" t="s">
        <v>53</v>
      </c>
      <c r="B25" s="7" t="s">
        <v>63</v>
      </c>
      <c r="C25" s="1">
        <v>1</v>
      </c>
      <c r="D25" s="1" t="s">
        <v>20</v>
      </c>
      <c r="E25" s="1"/>
      <c r="F25" s="1"/>
      <c r="G25" s="1"/>
      <c r="H25" s="20" t="s">
        <v>64</v>
      </c>
    </row>
    <row r="26" spans="1:8" ht="36" customHeight="1" x14ac:dyDescent="0.25">
      <c r="A26" s="27" t="s">
        <v>54</v>
      </c>
      <c r="B26" s="7" t="s">
        <v>65</v>
      </c>
      <c r="C26" s="1">
        <v>1</v>
      </c>
      <c r="D26" s="1" t="s">
        <v>20</v>
      </c>
      <c r="E26" s="1"/>
      <c r="F26" s="1"/>
      <c r="G26" s="1"/>
      <c r="H26" s="20" t="s">
        <v>66</v>
      </c>
    </row>
    <row r="27" spans="1:8" ht="36" customHeight="1" thickBot="1" x14ac:dyDescent="0.3">
      <c r="A27" s="28" t="s">
        <v>55</v>
      </c>
      <c r="B27" s="13" t="s">
        <v>67</v>
      </c>
      <c r="C27" s="12">
        <v>1</v>
      </c>
      <c r="D27" s="12" t="s">
        <v>20</v>
      </c>
      <c r="E27" s="12"/>
      <c r="F27" s="12"/>
      <c r="G27" s="12"/>
      <c r="H27" s="22" t="s">
        <v>68</v>
      </c>
    </row>
    <row r="28" spans="1:8" ht="36" customHeight="1" thickTop="1" x14ac:dyDescent="0.25">
      <c r="A28" s="23">
        <v>5</v>
      </c>
      <c r="B28" s="51" t="s">
        <v>43</v>
      </c>
      <c r="C28" s="52"/>
      <c r="D28" s="52"/>
      <c r="E28" s="53"/>
      <c r="F28" s="11">
        <f>SUM(F29:F31)</f>
        <v>0</v>
      </c>
      <c r="G28" s="11">
        <f>F28*1.2</f>
        <v>0</v>
      </c>
      <c r="H28" s="24"/>
    </row>
    <row r="29" spans="1:8" ht="36" customHeight="1" x14ac:dyDescent="0.25">
      <c r="A29" s="27" t="s">
        <v>69</v>
      </c>
      <c r="B29" s="7" t="s">
        <v>72</v>
      </c>
      <c r="C29" s="1">
        <v>1</v>
      </c>
      <c r="D29" s="1" t="s">
        <v>20</v>
      </c>
      <c r="E29" s="1"/>
      <c r="F29" s="1"/>
      <c r="G29" s="1"/>
      <c r="H29" s="20" t="s">
        <v>73</v>
      </c>
    </row>
    <row r="30" spans="1:8" ht="36" customHeight="1" x14ac:dyDescent="0.25">
      <c r="A30" s="27" t="s">
        <v>70</v>
      </c>
      <c r="B30" s="7" t="s">
        <v>74</v>
      </c>
      <c r="C30" s="1">
        <v>1</v>
      </c>
      <c r="D30" s="1" t="s">
        <v>20</v>
      </c>
      <c r="E30" s="1"/>
      <c r="F30" s="1"/>
      <c r="G30" s="1"/>
      <c r="H30" s="20" t="s">
        <v>75</v>
      </c>
    </row>
    <row r="31" spans="1:8" ht="36" customHeight="1" thickBot="1" x14ac:dyDescent="0.3">
      <c r="A31" s="28" t="s">
        <v>71</v>
      </c>
      <c r="B31" s="13" t="s">
        <v>76</v>
      </c>
      <c r="C31" s="12">
        <v>1</v>
      </c>
      <c r="D31" s="12" t="s">
        <v>20</v>
      </c>
      <c r="E31" s="12"/>
      <c r="F31" s="12"/>
      <c r="G31" s="12"/>
      <c r="H31" s="22" t="s">
        <v>77</v>
      </c>
    </row>
    <row r="32" spans="1:8" ht="36" customHeight="1" thickTop="1" x14ac:dyDescent="0.25">
      <c r="A32" s="23">
        <v>6</v>
      </c>
      <c r="B32" s="51" t="s">
        <v>78</v>
      </c>
      <c r="C32" s="52"/>
      <c r="D32" s="52"/>
      <c r="E32" s="53"/>
      <c r="F32" s="11">
        <f>SUM(F33:F35)</f>
        <v>0</v>
      </c>
      <c r="G32" s="11">
        <f>F32*1.2</f>
        <v>0</v>
      </c>
      <c r="H32" s="24"/>
    </row>
    <row r="33" spans="1:8" ht="36" customHeight="1" x14ac:dyDescent="0.25">
      <c r="A33" s="27" t="s">
        <v>79</v>
      </c>
      <c r="B33" s="7" t="s">
        <v>82</v>
      </c>
      <c r="C33" s="1"/>
      <c r="D33" s="1" t="s">
        <v>21</v>
      </c>
      <c r="E33" s="1"/>
      <c r="F33" s="1"/>
      <c r="G33" s="1"/>
      <c r="H33" s="20" t="s">
        <v>83</v>
      </c>
    </row>
    <row r="34" spans="1:8" ht="36" customHeight="1" x14ac:dyDescent="0.25">
      <c r="A34" s="27" t="s">
        <v>80</v>
      </c>
      <c r="B34" s="7" t="s">
        <v>84</v>
      </c>
      <c r="C34" s="1"/>
      <c r="D34" s="1" t="s">
        <v>21</v>
      </c>
      <c r="E34" s="1"/>
      <c r="F34" s="1"/>
      <c r="G34" s="1"/>
      <c r="H34" s="20" t="s">
        <v>85</v>
      </c>
    </row>
    <row r="35" spans="1:8" ht="36" customHeight="1" thickBot="1" x14ac:dyDescent="0.3">
      <c r="A35" s="28" t="s">
        <v>81</v>
      </c>
      <c r="B35" s="13" t="s">
        <v>86</v>
      </c>
      <c r="C35" s="12"/>
      <c r="D35" s="12" t="s">
        <v>21</v>
      </c>
      <c r="E35" s="12"/>
      <c r="F35" s="12"/>
      <c r="G35" s="12"/>
      <c r="H35" s="22" t="s">
        <v>87</v>
      </c>
    </row>
    <row r="36" spans="1:8" ht="30" customHeight="1" thickTop="1" thickBot="1" x14ac:dyDescent="0.3">
      <c r="A36" s="39" t="s">
        <v>3</v>
      </c>
      <c r="B36" s="40"/>
      <c r="C36" s="40"/>
      <c r="D36" s="40"/>
      <c r="E36" s="41"/>
      <c r="F36" s="29">
        <f>F32+F28+F21+F17+F12+F7</f>
        <v>0</v>
      </c>
      <c r="G36" s="30">
        <f>F36*1.2</f>
        <v>0</v>
      </c>
      <c r="H36" s="31"/>
    </row>
    <row r="37" spans="1:8" ht="15.75" thickTop="1" x14ac:dyDescent="0.25">
      <c r="A37" s="16" t="s">
        <v>2</v>
      </c>
      <c r="B37" s="16"/>
    </row>
  </sheetData>
  <mergeCells count="11">
    <mergeCell ref="A36:E36"/>
    <mergeCell ref="A1:H1"/>
    <mergeCell ref="A2:H2"/>
    <mergeCell ref="A4:H4"/>
    <mergeCell ref="B7:E7"/>
    <mergeCell ref="B12:E12"/>
    <mergeCell ref="B17:E17"/>
    <mergeCell ref="B21:E21"/>
    <mergeCell ref="B28:E28"/>
    <mergeCell ref="B32:E32"/>
    <mergeCell ref="A3:H3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landscape" verticalDpi="0" r:id="rId1"/>
  <headerFooter>
    <oddFooter>&amp;CDPGF - 2025-RTPN-6042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E86A4B-9CFB-40DB-8136-98755C454B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DCD859-FFDA-470B-9C29-D296002DF03D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customXml/itemProps3.xml><?xml version="1.0" encoding="utf-8"?>
<ds:datastoreItem xmlns:ds="http://schemas.openxmlformats.org/officeDocument/2006/customXml" ds:itemID="{ED771E7F-739C-4CE4-B161-182250030F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AOUIDA  Nadia</dc:creator>
  <cp:lastModifiedBy>MANDIN Cindy</cp:lastModifiedBy>
  <cp:lastPrinted>2025-04-08T07:49:47Z</cp:lastPrinted>
  <dcterms:created xsi:type="dcterms:W3CDTF">2025-03-11T08:53:10Z</dcterms:created>
  <dcterms:modified xsi:type="dcterms:W3CDTF">2025-10-23T15:47:39Z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